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defaultThemeVersion="124226"/>
  <xr:revisionPtr revIDLastSave="0" documentId="8_{6CDEF63A-E4E8-4CB8-8C9D-DF00D0EC547A}" xr6:coauthVersionLast="47" xr6:coauthVersionMax="47" xr10:uidLastSave="{00000000-0000-0000-0000-000000000000}"/>
  <bookViews>
    <workbookView xWindow="14220" yWindow="16080" windowWidth="29040" windowHeight="15720" xr2:uid="{00000000-000D-0000-FFFF-FFFF00000000}"/>
  </bookViews>
  <sheets>
    <sheet name="Sheet1 (2)" sheetId="2" r:id="rId1"/>
  </sheets>
  <externalReferences>
    <externalReference r:id="rId2"/>
  </externalReferences>
  <definedNames>
    <definedName name="_xlnm._FilterDatabase" localSheetId="0" hidden="1">'Sheet1 (2)'!$A$3:$B$41</definedName>
    <definedName name="list1">[1]list!$B$2:$B$6</definedName>
    <definedName name="list11">[1]list!$I$2:$I$7</definedName>
    <definedName name="list2">[1]list!$C$2:$C$5</definedName>
    <definedName name="list3">[1]list!$D$2:$D$3</definedName>
    <definedName name="ლისტ8">[1]list!$G$2:$G$8</definedName>
    <definedName name="ლისტ9">[1]list!$F$2:$F$3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2" l="1"/>
  <c r="G18" i="2"/>
  <c r="G14" i="2"/>
  <c r="G5" i="2"/>
  <c r="G4" i="2"/>
  <c r="G34" i="2"/>
  <c r="G23" i="2"/>
  <c r="G26" i="2"/>
  <c r="G41" i="2"/>
  <c r="G35" i="2"/>
  <c r="G39" i="2"/>
  <c r="G32" i="2"/>
  <c r="G31" i="2"/>
  <c r="G27" i="2"/>
  <c r="G37" i="2"/>
  <c r="G40" i="2"/>
  <c r="G24" i="2"/>
  <c r="G38" i="2"/>
  <c r="G36" i="2"/>
  <c r="G28" i="2"/>
  <c r="G33" i="2"/>
  <c r="G25" i="2"/>
  <c r="G15" i="2"/>
  <c r="G17" i="2"/>
  <c r="G16" i="2"/>
  <c r="G12" i="2"/>
  <c r="G8" i="2"/>
  <c r="G7" i="2"/>
  <c r="G6" i="2"/>
</calcChain>
</file>

<file path=xl/sharedStrings.xml><?xml version="1.0" encoding="utf-8"?>
<sst xmlns="http://schemas.openxmlformats.org/spreadsheetml/2006/main" count="85" uniqueCount="56">
  <si>
    <t>A</t>
  </si>
  <si>
    <t>B</t>
  </si>
  <si>
    <t>C</t>
  </si>
  <si>
    <t>D</t>
  </si>
  <si>
    <t>TOTAL</t>
  </si>
  <si>
    <t>Metro Euphoria Hotel Batumi JSC</t>
  </si>
  <si>
    <t>Liberty Bank JSC</t>
  </si>
  <si>
    <t>Georgia Real Estate JSC</t>
  </si>
  <si>
    <t>Lisi Lake Development JSC</t>
  </si>
  <si>
    <t>Nikora JSC</t>
  </si>
  <si>
    <t>Bank of Georgia JSC</t>
  </si>
  <si>
    <t>United Airports of Georgia LLC *</t>
  </si>
  <si>
    <t>Telasi JSC *</t>
  </si>
  <si>
    <t>* Self-nominated</t>
  </si>
  <si>
    <t>** Mandatory listed plus self-nominated</t>
  </si>
  <si>
    <t>Green Insurance Georgia JSC</t>
  </si>
  <si>
    <t>Georgian Railway JSC*</t>
  </si>
  <si>
    <t>Nikora Trade JSC</t>
  </si>
  <si>
    <t>Batumi Water LLC</t>
  </si>
  <si>
    <t>IG Development Georgia LLC</t>
  </si>
  <si>
    <t>Kakhetian Traditional Winemaking LLC</t>
  </si>
  <si>
    <t>Silknet JSC *</t>
  </si>
  <si>
    <t>Telmico LLC *</t>
  </si>
  <si>
    <t>Energy Development Georgia LLC</t>
  </si>
  <si>
    <t>GeoSteel LLC</t>
  </si>
  <si>
    <t>SILK Real Estate LLC</t>
  </si>
  <si>
    <t>VIAN JSC (former Evex Hospitals JSC)</t>
  </si>
  <si>
    <t>MFO Rico Express LLC</t>
  </si>
  <si>
    <t>JSC Georgia Capital</t>
  </si>
  <si>
    <t>TBC Bank JSC</t>
  </si>
  <si>
    <t xml:space="preserve">MFO Crystal JSC** </t>
  </si>
  <si>
    <t>Tegeta Motors LLC**</t>
  </si>
  <si>
    <t>Georgian Beer Company JSC</t>
  </si>
  <si>
    <t>TBC Leasing JSC</t>
  </si>
  <si>
    <t>MFO MBC Capital JSC</t>
  </si>
  <si>
    <t>ESCO JSC*</t>
  </si>
  <si>
    <t>CELLFIE LLC*</t>
  </si>
  <si>
    <t>GWP LLC*</t>
  </si>
  <si>
    <t>GGU JSC*</t>
  </si>
  <si>
    <t>Georgian Leasing Company LTD *</t>
  </si>
  <si>
    <t>N/A</t>
  </si>
  <si>
    <t>Large Financial Companies with 500 or more staff</t>
  </si>
  <si>
    <t>Large Non-Financial Companies with 500 or more staff</t>
  </si>
  <si>
    <t>Small and Medium Companies with less than 500 staff</t>
  </si>
  <si>
    <t>Georgian Renewable Power Operations JSC**</t>
  </si>
  <si>
    <t>SUSTAINABILITY</t>
  </si>
  <si>
    <t>RECOMMENDATION</t>
  </si>
  <si>
    <t>HONORARY - SUSTAINABILITY</t>
  </si>
  <si>
    <t>WINNER - SUSTAINABILITY</t>
  </si>
  <si>
    <t>MOST IMPROVED REPORTING (2020 - 26.5%)</t>
  </si>
  <si>
    <t>HONORARY - SMALL &amp; MEDIUM COMPANIES</t>
  </si>
  <si>
    <t>WINNER - SMALL &amp; MEDIUM COMPANIES</t>
  </si>
  <si>
    <t>WINNER - LARGE FINANCIAL COMPANIES</t>
  </si>
  <si>
    <t>HONORARY - LARGE FINANCIAL COMPANIES</t>
  </si>
  <si>
    <t>HONORARY - LARGE NON-FINANCIAL COMPANIES</t>
  </si>
  <si>
    <t>WINNER - LARGE NON-FINANCIAL COMPANIES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</si>
</sst>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Times New Roman"/>
      <family val="1"/>
    </font>
    <font>
      <sz val="11"/>
      <color theme="1"/>
      <name val="Sylfaen"/>
      <family val="1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Sylfaen"/>
      <family val="1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3">
    <xf numFmtId="0" fontId="0" fillId="0" borderId="0" xfId="0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/>
    <xf numFmtId="0" fontId="1" fillId="2" borderId="1" xfId="0" applyFont="1" applyFill="1" applyBorder="1"/>
    <xf numFmtId="0" fontId="4" fillId="0" borderId="1" xfId="0" applyFont="1" applyBorder="1"/>
    <xf numFmtId="0" fontId="4" fillId="0" borderId="0" xfId="0" applyFont="1"/>
    <xf numFmtId="0" fontId="4" fillId="3" borderId="1" xfId="0" applyFont="1" applyFill="1" applyBorder="1"/>
    <xf numFmtId="0" fontId="0" fillId="3" borderId="1" xfId="0" applyFill="1" applyBorder="1"/>
    <xf numFmtId="0" fontId="6" fillId="0" borderId="1" xfId="0" applyFont="1" applyBorder="1" applyAlignment="1">
      <alignment vertical="center"/>
    </xf>
    <xf numFmtId="0" fontId="2" fillId="2" borderId="1" xfId="0" applyFont="1" applyFill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vertical="center"/>
    </xf>
    <xf numFmtId="0" fontId="3" fillId="0" borderId="0" xfId="0" applyFont="1"/>
    <xf numFmtId="0" fontId="1" fillId="2" borderId="4" xfId="0" applyFont="1" applyFill="1" applyBorder="1"/>
    <xf numFmtId="0" fontId="7" fillId="0" borderId="1" xfId="0" applyFont="1" applyBorder="1"/>
    <xf numFmtId="0" fontId="8" fillId="0" borderId="1" xfId="0" applyFont="1" applyBorder="1"/>
    <xf numFmtId="0" fontId="9" fillId="0" borderId="1" xfId="0" applyFont="1" applyBorder="1" applyAlignment="1">
      <alignment vertical="center"/>
    </xf>
    <xf numFmtId="164" fontId="0" fillId="0" borderId="1" xfId="0" applyNumberFormat="1" applyBorder="1"/>
    <xf numFmtId="164" fontId="4" fillId="3" borderId="1" xfId="0" applyNumberFormat="1" applyFont="1" applyFill="1" applyBorder="1"/>
    <xf numFmtId="164" fontId="4" fillId="0" borderId="1" xfId="0" applyNumberFormat="1" applyFont="1" applyBorder="1"/>
    <xf numFmtId="164" fontId="0" fillId="2" borderId="1" xfId="0" applyNumberFormat="1" applyFill="1" applyBorder="1"/>
    <xf numFmtId="164" fontId="1" fillId="2" borderId="1" xfId="0" applyNumberFormat="1" applyFont="1" applyFill="1" applyBorder="1"/>
    <xf numFmtId="164" fontId="0" fillId="0" borderId="1" xfId="0" applyNumberForma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164" fontId="7" fillId="0" borderId="1" xfId="0" applyNumberFormat="1" applyFont="1" applyBorder="1" applyAlignment="1">
      <alignment horizontal="right"/>
    </xf>
    <xf numFmtId="164" fontId="8" fillId="0" borderId="1" xfId="0" applyNumberFormat="1" applyFont="1" applyBorder="1" applyAlignment="1">
      <alignment horizontal="right"/>
    </xf>
    <xf numFmtId="164" fontId="10" fillId="3" borderId="1" xfId="1" applyNumberFormat="1" applyFont="1" applyFill="1" applyBorder="1"/>
    <xf numFmtId="165" fontId="10" fillId="3" borderId="1" xfId="1" applyNumberFormat="1" applyFont="1" applyFill="1" applyBorder="1"/>
    <xf numFmtId="165" fontId="7" fillId="0" borderId="1" xfId="0" applyNumberFormat="1" applyFont="1" applyBorder="1" applyAlignment="1">
      <alignment horizontal="right"/>
    </xf>
    <xf numFmtId="0" fontId="11" fillId="3" borderId="1" xfId="0" applyFont="1" applyFill="1" applyBorder="1"/>
    <xf numFmtId="0" fontId="11" fillId="0" borderId="1" xfId="0" applyFont="1" applyBorder="1"/>
    <xf numFmtId="0" fontId="12" fillId="2" borderId="1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iorgi\Downloads\wardgenili%20angarishgebebis%20statusebi\&#4322;&#4308;&#4321;&#4322;&#4312;&#4320;&#4308;&#4305;&#4304;\shejameba\chlist_v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7"/>
      <sheetName val="list"/>
      <sheetName val="სუბიექტის ხარვეზები"/>
      <sheetName val="Sheet1"/>
    </sheetNames>
    <sheetDataSet>
      <sheetData sheetId="0"/>
      <sheetData sheetId="1">
        <row r="2">
          <cell r="B2" t="str">
            <v>I</v>
          </cell>
          <cell r="C2" t="str">
            <v>I</v>
          </cell>
          <cell r="D2" t="str">
            <v>კი</v>
          </cell>
          <cell r="F2" t="str">
            <v>კი</v>
          </cell>
          <cell r="G2" t="str">
            <v>კომერციული ბანკი და კვალიფიციური საკრედიტო ინსტიტუტი საქართველოს ეროვნული ბანკის შესახებ საქართველოს ორგანული კანონის შესაბამისად</v>
          </cell>
          <cell r="I2" t="str">
            <v>არამოდიფიცირებული მოსაზრება</v>
          </cell>
        </row>
        <row r="3">
          <cell r="B3" t="str">
            <v>II</v>
          </cell>
          <cell r="C3" t="str">
            <v>II</v>
          </cell>
          <cell r="D3" t="str">
            <v>არა</v>
          </cell>
          <cell r="F3" t="str">
            <v>არა</v>
          </cell>
          <cell r="G3" t="str">
            <v>მიკროსაფინანსო ორგანიზაცია მიკროსაფინანსო ორგანიზაციების შესახებ საქართველოს კანონის შესაბამისად</v>
          </cell>
          <cell r="I3" t="str">
            <v>არამოდიფიცირებული მოსაზრება მნიშვნელოვან გარემოებათა ამსახველი აბზაცით</v>
          </cell>
        </row>
        <row r="4">
          <cell r="B4" t="str">
            <v>III</v>
          </cell>
          <cell r="C4" t="str">
            <v>III</v>
          </cell>
          <cell r="G4" t="str">
            <v>მზღვეველი დაზღვევის შესახებ საქართველოს კანონის შესაბამისად</v>
          </cell>
          <cell r="I4" t="str">
            <v>არამოდიფიცირებული მოსაზრება სხვა გარემოებათა ამსახველი აბზაცით</v>
          </cell>
        </row>
        <row r="5">
          <cell r="B5" t="str">
            <v>IV</v>
          </cell>
          <cell r="C5" t="str">
            <v>-</v>
          </cell>
          <cell r="G5" t="str">
            <v>არასახელმწიფო საპენსიო სქემის დამფუძნებელი არასახელმწიფო საპენსიო დაზღვევისა და უზრუნველყოფის შესახებ საქართველოს კანონის შესაბამისად</v>
          </cell>
          <cell r="I5" t="str">
            <v>პირობითი მოსაზრება</v>
          </cell>
        </row>
        <row r="6">
          <cell r="B6" t="str">
            <v>-</v>
          </cell>
          <cell r="G6" t="str">
            <v>საინვესტიციო ფონდი საინვესტიციო ფონდების შესახებ საქართველოს კანონის შესაბამისად</v>
          </cell>
          <cell r="I6" t="str">
            <v>უარყოფითი მოსაზრება</v>
          </cell>
        </row>
        <row r="7">
          <cell r="G7" t="str">
            <v>არასაბანკო სადეპოზიტო დაწესებულება - საკრედიტო კავშირი არასაბანკო სადეპოზიტო დაწესებულებების - საკრედიტო კავშირების შესახებ საქართველოს კანონის შესაბამისად</v>
          </cell>
          <cell r="I7" t="str">
            <v>მოსაზრების გამოთქმაზე უარი</v>
          </cell>
        </row>
        <row r="8">
          <cell r="G8" t="str">
            <v>საქართველოს მთავრობის მიერ სდპ-ად განსაზღვრული პირი</v>
          </cell>
        </row>
      </sheetData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showGridLines="0" tabSelected="1" zoomScale="90" zoomScaleNormal="90" workbookViewId="0">
      <selection activeCell="I5" sqref="I5"/>
    </sheetView>
  </sheetViews>
  <sheetFormatPr defaultRowHeight="15" x14ac:dyDescent="0.25"/>
  <cols>
    <col min="1" max="1" width="3.5703125" customWidth="1"/>
    <col min="2" max="2" width="40.5703125" customWidth="1"/>
    <col min="8" max="8" width="14.42578125" bestFit="1" customWidth="1"/>
    <col min="9" max="9" width="40.5703125" customWidth="1"/>
  </cols>
  <sheetData>
    <row r="1" spans="1:10" ht="15.75" x14ac:dyDescent="0.25">
      <c r="B1" s="13"/>
    </row>
    <row r="2" spans="1:10" x14ac:dyDescent="0.25">
      <c r="A2" s="3"/>
      <c r="B2" s="3"/>
      <c r="C2" s="1" t="s">
        <v>0</v>
      </c>
      <c r="D2" s="1" t="s">
        <v>1</v>
      </c>
      <c r="E2" s="2" t="s">
        <v>2</v>
      </c>
      <c r="F2" s="1" t="s">
        <v>3</v>
      </c>
      <c r="G2" s="1" t="s">
        <v>4</v>
      </c>
      <c r="H2" s="1" t="s">
        <v>45</v>
      </c>
      <c r="I2" s="1" t="s">
        <v>46</v>
      </c>
    </row>
    <row r="3" spans="1:10" ht="15.75" x14ac:dyDescent="0.25">
      <c r="A3" s="10">
        <v>1</v>
      </c>
      <c r="B3" s="11" t="s">
        <v>41</v>
      </c>
      <c r="C3" s="4"/>
      <c r="D3" s="4"/>
      <c r="E3" s="4"/>
      <c r="F3" s="4"/>
      <c r="G3" s="4"/>
      <c r="H3" s="14"/>
      <c r="I3" s="14"/>
    </row>
    <row r="4" spans="1:10" x14ac:dyDescent="0.25">
      <c r="A4" s="9">
        <v>1</v>
      </c>
      <c r="B4" s="3" t="s">
        <v>29</v>
      </c>
      <c r="C4" s="18">
        <v>34.479999999999997</v>
      </c>
      <c r="D4" s="18">
        <v>16.5</v>
      </c>
      <c r="E4" s="27">
        <v>19</v>
      </c>
      <c r="F4" s="18">
        <v>20</v>
      </c>
      <c r="G4" s="19">
        <f>SUM(C4:F4)</f>
        <v>89.97999999999999</v>
      </c>
      <c r="H4" s="19">
        <v>94</v>
      </c>
      <c r="I4" s="7" t="s">
        <v>52</v>
      </c>
    </row>
    <row r="5" spans="1:10" x14ac:dyDescent="0.25">
      <c r="A5" s="9">
        <v>2</v>
      </c>
      <c r="B5" s="3" t="s">
        <v>10</v>
      </c>
      <c r="C5" s="18">
        <v>33</v>
      </c>
      <c r="D5" s="18">
        <v>17.3</v>
      </c>
      <c r="E5" s="27">
        <v>18</v>
      </c>
      <c r="F5" s="18">
        <v>19</v>
      </c>
      <c r="G5" s="19">
        <f>SUM(C5:F5)</f>
        <v>87.3</v>
      </c>
      <c r="H5" s="19">
        <v>91</v>
      </c>
      <c r="I5" s="30" t="s">
        <v>48</v>
      </c>
    </row>
    <row r="6" spans="1:10" x14ac:dyDescent="0.25">
      <c r="A6" s="9">
        <v>3</v>
      </c>
      <c r="B6" s="3" t="s">
        <v>6</v>
      </c>
      <c r="C6" s="18">
        <v>13.25</v>
      </c>
      <c r="D6" s="18">
        <v>15.3</v>
      </c>
      <c r="E6" s="27">
        <v>12</v>
      </c>
      <c r="F6" s="18">
        <v>16</v>
      </c>
      <c r="G6" s="19">
        <f>SUM(C6:F6)</f>
        <v>56.55</v>
      </c>
      <c r="H6" s="19">
        <v>56</v>
      </c>
      <c r="I6" s="30"/>
    </row>
    <row r="7" spans="1:10" x14ac:dyDescent="0.25">
      <c r="A7" s="9">
        <v>4</v>
      </c>
      <c r="B7" s="3" t="s">
        <v>30</v>
      </c>
      <c r="C7" s="18">
        <v>27.2</v>
      </c>
      <c r="D7" s="18">
        <v>16</v>
      </c>
      <c r="E7" s="27">
        <v>15</v>
      </c>
      <c r="F7" s="18">
        <v>15</v>
      </c>
      <c r="G7" s="19">
        <f>SUM(C7:F7)</f>
        <v>73.2</v>
      </c>
      <c r="H7" s="19">
        <v>69</v>
      </c>
      <c r="I7" s="30" t="s">
        <v>53</v>
      </c>
    </row>
    <row r="8" spans="1:10" x14ac:dyDescent="0.25">
      <c r="A8" s="9">
        <v>5</v>
      </c>
      <c r="B8" s="3" t="s">
        <v>27</v>
      </c>
      <c r="C8" s="18">
        <v>12.25</v>
      </c>
      <c r="D8" s="18">
        <v>8</v>
      </c>
      <c r="E8" s="27">
        <v>8</v>
      </c>
      <c r="F8" s="18">
        <v>14</v>
      </c>
      <c r="G8" s="19">
        <f t="shared" ref="G8" si="0">SUM(C8:F8)</f>
        <v>42.25</v>
      </c>
      <c r="H8" s="19">
        <v>27</v>
      </c>
      <c r="I8" s="30"/>
    </row>
    <row r="9" spans="1:10" x14ac:dyDescent="0.25">
      <c r="A9" s="3"/>
      <c r="B9" s="3"/>
      <c r="C9" s="18"/>
      <c r="D9" s="18"/>
      <c r="E9" s="18"/>
      <c r="F9" s="18"/>
      <c r="G9" s="20"/>
      <c r="H9" s="20"/>
      <c r="I9" s="31"/>
      <c r="J9" s="6"/>
    </row>
    <row r="10" spans="1:10" ht="15.75" x14ac:dyDescent="0.25">
      <c r="A10" s="10">
        <v>2</v>
      </c>
      <c r="B10" s="11" t="s">
        <v>42</v>
      </c>
      <c r="C10" s="21"/>
      <c r="D10" s="21"/>
      <c r="E10" s="21"/>
      <c r="F10" s="21"/>
      <c r="G10" s="22"/>
      <c r="H10" s="22"/>
      <c r="I10" s="32"/>
      <c r="J10" s="6"/>
    </row>
    <row r="11" spans="1:10" x14ac:dyDescent="0.25">
      <c r="A11" s="3">
        <v>1</v>
      </c>
      <c r="B11" s="3" t="s">
        <v>16</v>
      </c>
      <c r="C11" s="18">
        <v>28.6</v>
      </c>
      <c r="D11" s="23">
        <v>10.5</v>
      </c>
      <c r="E11" s="28">
        <v>16</v>
      </c>
      <c r="F11" s="18">
        <v>13</v>
      </c>
      <c r="G11" s="20">
        <f t="shared" ref="G11:G17" si="1">SUM(C11:F11)</f>
        <v>68.099999999999994</v>
      </c>
      <c r="H11" s="24">
        <v>71</v>
      </c>
      <c r="I11" s="31" t="s">
        <v>54</v>
      </c>
    </row>
    <row r="12" spans="1:10" x14ac:dyDescent="0.25">
      <c r="A12" s="9">
        <v>2</v>
      </c>
      <c r="B12" s="3" t="s">
        <v>26</v>
      </c>
      <c r="C12" s="18">
        <v>6.25</v>
      </c>
      <c r="D12" s="23">
        <v>4.7</v>
      </c>
      <c r="E12" s="28">
        <v>5</v>
      </c>
      <c r="F12" s="18">
        <v>14</v>
      </c>
      <c r="G12" s="20">
        <f t="shared" si="1"/>
        <v>29.95</v>
      </c>
      <c r="H12" s="24">
        <v>65</v>
      </c>
      <c r="I12" s="31"/>
    </row>
    <row r="13" spans="1:10" x14ac:dyDescent="0.25">
      <c r="A13" s="9"/>
      <c r="B13" s="15" t="s">
        <v>17</v>
      </c>
      <c r="C13" s="25" t="s">
        <v>40</v>
      </c>
      <c r="D13" s="25" t="s">
        <v>40</v>
      </c>
      <c r="E13" s="29" t="s">
        <v>40</v>
      </c>
      <c r="F13" s="25" t="s">
        <v>40</v>
      </c>
      <c r="G13" s="26" t="s">
        <v>40</v>
      </c>
      <c r="H13" s="26" t="s">
        <v>40</v>
      </c>
      <c r="I13" s="31"/>
    </row>
    <row r="14" spans="1:10" x14ac:dyDescent="0.25">
      <c r="A14" s="3">
        <v>3</v>
      </c>
      <c r="B14" s="8" t="s">
        <v>38</v>
      </c>
      <c r="C14" s="18">
        <v>7</v>
      </c>
      <c r="D14" s="23">
        <v>5.3</v>
      </c>
      <c r="E14" s="28">
        <v>4</v>
      </c>
      <c r="F14" s="18">
        <v>14</v>
      </c>
      <c r="G14" s="20">
        <f t="shared" si="1"/>
        <v>30.3</v>
      </c>
      <c r="H14" s="24">
        <v>49</v>
      </c>
      <c r="I14" s="31"/>
    </row>
    <row r="15" spans="1:10" x14ac:dyDescent="0.25">
      <c r="A15" s="3">
        <v>4</v>
      </c>
      <c r="B15" s="8" t="s">
        <v>37</v>
      </c>
      <c r="C15" s="18">
        <v>10</v>
      </c>
      <c r="D15" s="23">
        <v>5.7</v>
      </c>
      <c r="E15" s="28">
        <v>4</v>
      </c>
      <c r="F15" s="18">
        <v>8</v>
      </c>
      <c r="G15" s="20">
        <f t="shared" si="1"/>
        <v>27.7</v>
      </c>
      <c r="H15" s="24">
        <v>49</v>
      </c>
      <c r="I15" s="31"/>
    </row>
    <row r="16" spans="1:10" x14ac:dyDescent="0.25">
      <c r="A16" s="3">
        <v>5</v>
      </c>
      <c r="B16" s="8" t="s">
        <v>21</v>
      </c>
      <c r="C16" s="18">
        <v>30.2</v>
      </c>
      <c r="D16" s="23">
        <v>12.3</v>
      </c>
      <c r="E16" s="28">
        <v>16</v>
      </c>
      <c r="F16" s="18">
        <v>13</v>
      </c>
      <c r="G16" s="20">
        <f t="shared" si="1"/>
        <v>71.5</v>
      </c>
      <c r="H16" s="24">
        <v>81</v>
      </c>
      <c r="I16" s="31" t="s">
        <v>55</v>
      </c>
      <c r="J16" s="6"/>
    </row>
    <row r="17" spans="1:10" x14ac:dyDescent="0.25">
      <c r="A17" s="3">
        <v>6</v>
      </c>
      <c r="B17" s="8" t="s">
        <v>12</v>
      </c>
      <c r="C17" s="18">
        <v>20</v>
      </c>
      <c r="D17" s="23">
        <v>11</v>
      </c>
      <c r="E17" s="28">
        <v>11</v>
      </c>
      <c r="F17" s="18">
        <v>15</v>
      </c>
      <c r="G17" s="20">
        <f t="shared" si="1"/>
        <v>57</v>
      </c>
      <c r="H17" s="24">
        <v>38</v>
      </c>
      <c r="I17" s="5"/>
      <c r="J17" s="6"/>
    </row>
    <row r="18" spans="1:10" x14ac:dyDescent="0.25">
      <c r="A18" s="9">
        <v>7</v>
      </c>
      <c r="B18" s="3" t="s">
        <v>31</v>
      </c>
      <c r="C18" s="18">
        <v>8.4</v>
      </c>
      <c r="D18" s="23">
        <v>6.3</v>
      </c>
      <c r="E18" s="28">
        <v>10</v>
      </c>
      <c r="F18" s="18">
        <v>13</v>
      </c>
      <c r="G18" s="20">
        <f t="shared" ref="G18" si="2">SUM(C18:F18)</f>
        <v>37.700000000000003</v>
      </c>
      <c r="H18" s="24">
        <v>61</v>
      </c>
      <c r="I18" s="5"/>
    </row>
    <row r="19" spans="1:10" x14ac:dyDescent="0.25">
      <c r="A19" s="15"/>
      <c r="B19" s="15" t="s">
        <v>20</v>
      </c>
      <c r="C19" s="25" t="s">
        <v>40</v>
      </c>
      <c r="D19" s="25" t="s">
        <v>40</v>
      </c>
      <c r="E19" s="29" t="s">
        <v>40</v>
      </c>
      <c r="F19" s="25" t="s">
        <v>40</v>
      </c>
      <c r="G19" s="26" t="s">
        <v>40</v>
      </c>
      <c r="H19" s="26" t="s">
        <v>40</v>
      </c>
      <c r="I19" s="16"/>
      <c r="J19" s="6"/>
    </row>
    <row r="20" spans="1:10" x14ac:dyDescent="0.25">
      <c r="A20" s="15"/>
      <c r="B20" s="15" t="s">
        <v>18</v>
      </c>
      <c r="C20" s="25" t="s">
        <v>40</v>
      </c>
      <c r="D20" s="25" t="s">
        <v>40</v>
      </c>
      <c r="E20" s="29" t="s">
        <v>40</v>
      </c>
      <c r="F20" s="25" t="s">
        <v>40</v>
      </c>
      <c r="G20" s="26" t="s">
        <v>40</v>
      </c>
      <c r="H20" s="26" t="s">
        <v>40</v>
      </c>
      <c r="I20" s="16"/>
      <c r="J20" s="6"/>
    </row>
    <row r="21" spans="1:10" x14ac:dyDescent="0.25">
      <c r="A21" s="3"/>
      <c r="B21" s="3"/>
      <c r="C21" s="18"/>
      <c r="D21" s="23"/>
      <c r="E21" s="18"/>
      <c r="F21" s="18"/>
      <c r="G21" s="18"/>
      <c r="H21" s="23"/>
      <c r="I21" s="3"/>
      <c r="J21" s="6"/>
    </row>
    <row r="22" spans="1:10" ht="15.75" x14ac:dyDescent="0.25">
      <c r="A22" s="10">
        <v>3</v>
      </c>
      <c r="B22" s="12" t="s">
        <v>43</v>
      </c>
      <c r="C22" s="21"/>
      <c r="D22" s="21"/>
      <c r="E22" s="21"/>
      <c r="F22" s="21"/>
      <c r="G22" s="22"/>
      <c r="H22" s="22"/>
      <c r="I22" s="4"/>
      <c r="J22" s="6"/>
    </row>
    <row r="23" spans="1:10" x14ac:dyDescent="0.25">
      <c r="A23" s="3">
        <v>1</v>
      </c>
      <c r="B23" s="8" t="s">
        <v>11</v>
      </c>
      <c r="C23" s="18">
        <v>21.6</v>
      </c>
      <c r="D23" s="18">
        <v>7.5</v>
      </c>
      <c r="E23" s="18">
        <v>6</v>
      </c>
      <c r="F23" s="18">
        <v>13</v>
      </c>
      <c r="G23" s="20">
        <f>SUM(C23:F23)</f>
        <v>48.1</v>
      </c>
      <c r="H23" s="24">
        <v>7</v>
      </c>
      <c r="I23" s="5" t="s">
        <v>49</v>
      </c>
      <c r="J23" s="6"/>
    </row>
    <row r="24" spans="1:10" x14ac:dyDescent="0.25">
      <c r="A24" s="9">
        <v>2</v>
      </c>
      <c r="B24" s="8" t="s">
        <v>24</v>
      </c>
      <c r="C24" s="18">
        <v>14.25</v>
      </c>
      <c r="D24" s="18">
        <v>1.3</v>
      </c>
      <c r="E24" s="18">
        <v>3</v>
      </c>
      <c r="F24" s="18">
        <v>12</v>
      </c>
      <c r="G24" s="20">
        <f>SUM(C24:F24)</f>
        <v>30.55</v>
      </c>
      <c r="H24" s="24">
        <v>50</v>
      </c>
      <c r="I24" s="5"/>
    </row>
    <row r="25" spans="1:10" x14ac:dyDescent="0.25">
      <c r="A25" s="3">
        <v>3</v>
      </c>
      <c r="B25" s="8" t="s">
        <v>36</v>
      </c>
      <c r="C25" s="18">
        <v>11.4</v>
      </c>
      <c r="D25" s="18">
        <v>1.3</v>
      </c>
      <c r="E25" s="18">
        <v>2</v>
      </c>
      <c r="F25" s="18">
        <v>9</v>
      </c>
      <c r="G25" s="20">
        <f>SUM(C25:F25)</f>
        <v>23.700000000000003</v>
      </c>
      <c r="H25" s="24">
        <v>29</v>
      </c>
      <c r="I25" s="5"/>
    </row>
    <row r="26" spans="1:10" x14ac:dyDescent="0.25">
      <c r="A26" s="9">
        <v>4</v>
      </c>
      <c r="B26" s="8" t="s">
        <v>32</v>
      </c>
      <c r="C26" s="18">
        <v>11.6</v>
      </c>
      <c r="D26" s="18">
        <v>9.6999999999999993</v>
      </c>
      <c r="E26" s="18">
        <v>3</v>
      </c>
      <c r="F26" s="18">
        <v>14</v>
      </c>
      <c r="G26" s="20">
        <f t="shared" ref="G26:G41" si="3">SUM(C26:F26)</f>
        <v>38.299999999999997</v>
      </c>
      <c r="H26" s="24">
        <v>39</v>
      </c>
      <c r="I26" s="5"/>
    </row>
    <row r="27" spans="1:10" x14ac:dyDescent="0.25">
      <c r="A27" s="9">
        <v>5</v>
      </c>
      <c r="B27" s="8" t="s">
        <v>34</v>
      </c>
      <c r="C27" s="18">
        <v>24.25</v>
      </c>
      <c r="D27" s="18">
        <v>10.7</v>
      </c>
      <c r="E27" s="18">
        <v>9</v>
      </c>
      <c r="F27" s="18">
        <v>13</v>
      </c>
      <c r="G27" s="20">
        <f t="shared" ref="G27:G40" si="4">SUM(C27:F27)</f>
        <v>56.95</v>
      </c>
      <c r="H27" s="24">
        <v>68</v>
      </c>
      <c r="I27" s="5" t="s">
        <v>50</v>
      </c>
    </row>
    <row r="28" spans="1:10" x14ac:dyDescent="0.25">
      <c r="A28" s="3">
        <v>6</v>
      </c>
      <c r="B28" s="8" t="s">
        <v>22</v>
      </c>
      <c r="C28" s="18">
        <v>21.25</v>
      </c>
      <c r="D28" s="18">
        <v>3.3</v>
      </c>
      <c r="E28" s="18">
        <v>4</v>
      </c>
      <c r="F28" s="18">
        <v>8</v>
      </c>
      <c r="G28" s="20">
        <f t="shared" si="4"/>
        <v>36.549999999999997</v>
      </c>
      <c r="H28" s="24">
        <v>40</v>
      </c>
      <c r="I28" s="5"/>
    </row>
    <row r="29" spans="1:10" x14ac:dyDescent="0.25">
      <c r="A29" s="17"/>
      <c r="B29" s="15" t="s">
        <v>19</v>
      </c>
      <c r="C29" s="25" t="s">
        <v>40</v>
      </c>
      <c r="D29" s="25" t="s">
        <v>40</v>
      </c>
      <c r="E29" s="25" t="s">
        <v>40</v>
      </c>
      <c r="F29" s="25" t="s">
        <v>40</v>
      </c>
      <c r="G29" s="26" t="s">
        <v>40</v>
      </c>
      <c r="H29" s="26" t="s">
        <v>40</v>
      </c>
      <c r="I29" s="5"/>
    </row>
    <row r="30" spans="1:10" x14ac:dyDescent="0.25">
      <c r="A30" s="17"/>
      <c r="B30" s="15" t="s">
        <v>5</v>
      </c>
      <c r="C30" s="25" t="s">
        <v>40</v>
      </c>
      <c r="D30" s="25" t="s">
        <v>40</v>
      </c>
      <c r="E30" s="25" t="s">
        <v>40</v>
      </c>
      <c r="F30" s="25" t="s">
        <v>40</v>
      </c>
      <c r="G30" s="26" t="s">
        <v>40</v>
      </c>
      <c r="H30" s="26" t="s">
        <v>40</v>
      </c>
    </row>
    <row r="31" spans="1:10" x14ac:dyDescent="0.25">
      <c r="A31" s="9">
        <v>7</v>
      </c>
      <c r="B31" s="8" t="s">
        <v>33</v>
      </c>
      <c r="C31" s="18">
        <v>33.799999999999997</v>
      </c>
      <c r="D31" s="18">
        <v>12</v>
      </c>
      <c r="E31" s="18">
        <v>9</v>
      </c>
      <c r="F31" s="18">
        <v>15</v>
      </c>
      <c r="G31" s="20">
        <f t="shared" si="4"/>
        <v>69.8</v>
      </c>
      <c r="H31" s="24">
        <v>75</v>
      </c>
      <c r="I31" s="5" t="s">
        <v>51</v>
      </c>
    </row>
    <row r="32" spans="1:10" x14ac:dyDescent="0.25">
      <c r="A32" s="9">
        <v>8</v>
      </c>
      <c r="B32" s="8" t="s">
        <v>9</v>
      </c>
      <c r="C32" s="18">
        <v>14.25</v>
      </c>
      <c r="D32" s="18">
        <v>9.6999999999999993</v>
      </c>
      <c r="E32" s="18">
        <v>9</v>
      </c>
      <c r="F32" s="18">
        <v>12</v>
      </c>
      <c r="G32" s="20">
        <f t="shared" si="4"/>
        <v>44.95</v>
      </c>
      <c r="H32" s="24">
        <v>51</v>
      </c>
      <c r="I32" s="5"/>
    </row>
    <row r="33" spans="1:10" x14ac:dyDescent="0.25">
      <c r="A33" s="3">
        <v>9</v>
      </c>
      <c r="B33" s="8" t="s">
        <v>35</v>
      </c>
      <c r="C33" s="18">
        <v>9.6999999999999993</v>
      </c>
      <c r="D33" s="18">
        <v>0</v>
      </c>
      <c r="E33" s="18">
        <v>3</v>
      </c>
      <c r="F33" s="18">
        <v>12</v>
      </c>
      <c r="G33" s="20">
        <f>SUM(C33:F33)</f>
        <v>24.7</v>
      </c>
      <c r="H33" s="24">
        <v>8</v>
      </c>
      <c r="I33" s="5"/>
    </row>
    <row r="34" spans="1:10" ht="15" customHeight="1" x14ac:dyDescent="0.25">
      <c r="A34" s="3">
        <v>10</v>
      </c>
      <c r="B34" s="8" t="s">
        <v>39</v>
      </c>
      <c r="C34" s="18">
        <v>9.8000000000000007</v>
      </c>
      <c r="D34" s="18">
        <v>1.3</v>
      </c>
      <c r="E34" s="18">
        <v>5</v>
      </c>
      <c r="F34" s="18">
        <v>13</v>
      </c>
      <c r="G34" s="20">
        <f>SUM(C34:F34)</f>
        <v>29.1</v>
      </c>
      <c r="H34" s="24">
        <v>29</v>
      </c>
      <c r="I34" s="5"/>
      <c r="J34" s="6"/>
    </row>
    <row r="35" spans="1:10" x14ac:dyDescent="0.25">
      <c r="A35" s="9">
        <v>11</v>
      </c>
      <c r="B35" s="8" t="s">
        <v>28</v>
      </c>
      <c r="C35" s="18">
        <v>19.399999999999999</v>
      </c>
      <c r="D35" s="18">
        <v>3.3</v>
      </c>
      <c r="E35" s="18">
        <v>4</v>
      </c>
      <c r="F35" s="18">
        <v>14</v>
      </c>
      <c r="G35" s="20">
        <f t="shared" si="4"/>
        <v>40.700000000000003</v>
      </c>
      <c r="H35" s="24">
        <v>65</v>
      </c>
      <c r="I35" s="5"/>
    </row>
    <row r="36" spans="1:10" x14ac:dyDescent="0.25">
      <c r="A36" s="9">
        <v>12</v>
      </c>
      <c r="B36" s="8" t="s">
        <v>15</v>
      </c>
      <c r="C36" s="18">
        <v>12</v>
      </c>
      <c r="D36" s="18">
        <v>6</v>
      </c>
      <c r="E36" s="18">
        <v>3</v>
      </c>
      <c r="F36" s="18">
        <v>12</v>
      </c>
      <c r="G36" s="20">
        <f t="shared" si="4"/>
        <v>33</v>
      </c>
      <c r="H36" s="24">
        <v>35</v>
      </c>
      <c r="I36" s="5"/>
    </row>
    <row r="37" spans="1:10" x14ac:dyDescent="0.25">
      <c r="A37" s="9">
        <v>13</v>
      </c>
      <c r="B37" s="8" t="s">
        <v>8</v>
      </c>
      <c r="C37" s="18">
        <v>24.5</v>
      </c>
      <c r="D37" s="18">
        <v>10.3</v>
      </c>
      <c r="E37" s="18">
        <v>7</v>
      </c>
      <c r="F37" s="18">
        <v>9</v>
      </c>
      <c r="G37" s="20">
        <f t="shared" si="4"/>
        <v>50.8</v>
      </c>
      <c r="H37" s="24">
        <v>76</v>
      </c>
      <c r="I37" s="5" t="s">
        <v>47</v>
      </c>
    </row>
    <row r="38" spans="1:10" x14ac:dyDescent="0.25">
      <c r="A38" s="9">
        <v>14</v>
      </c>
      <c r="B38" s="8" t="s">
        <v>23</v>
      </c>
      <c r="C38" s="18">
        <v>12</v>
      </c>
      <c r="D38" s="18">
        <v>6</v>
      </c>
      <c r="E38" s="18">
        <v>3</v>
      </c>
      <c r="F38" s="18">
        <v>7</v>
      </c>
      <c r="G38" s="20">
        <f t="shared" si="4"/>
        <v>28</v>
      </c>
      <c r="H38" s="24">
        <v>19</v>
      </c>
      <c r="I38" s="5"/>
    </row>
    <row r="39" spans="1:10" x14ac:dyDescent="0.25">
      <c r="A39" s="9">
        <v>15</v>
      </c>
      <c r="B39" s="8" t="s">
        <v>7</v>
      </c>
      <c r="C39" s="18">
        <v>8.8000000000000007</v>
      </c>
      <c r="D39" s="18">
        <v>8.6999999999999993</v>
      </c>
      <c r="E39" s="18">
        <v>5</v>
      </c>
      <c r="F39" s="18">
        <v>9</v>
      </c>
      <c r="G39" s="20">
        <f t="shared" si="4"/>
        <v>31.5</v>
      </c>
      <c r="H39" s="24">
        <v>46</v>
      </c>
      <c r="I39" s="5"/>
    </row>
    <row r="40" spans="1:10" x14ac:dyDescent="0.25">
      <c r="A40" s="9">
        <v>16</v>
      </c>
      <c r="B40" s="8" t="s">
        <v>44</v>
      </c>
      <c r="C40" s="18">
        <v>9.1999999999999993</v>
      </c>
      <c r="D40" s="18">
        <v>5</v>
      </c>
      <c r="E40" s="18">
        <v>2</v>
      </c>
      <c r="F40" s="18">
        <v>12</v>
      </c>
      <c r="G40" s="20">
        <f t="shared" si="4"/>
        <v>28.2</v>
      </c>
      <c r="H40" s="24">
        <v>26</v>
      </c>
      <c r="I40" s="5"/>
    </row>
    <row r="41" spans="1:10" x14ac:dyDescent="0.25">
      <c r="A41" s="9">
        <v>17</v>
      </c>
      <c r="B41" s="8" t="s">
        <v>25</v>
      </c>
      <c r="C41" s="18">
        <v>12.6</v>
      </c>
      <c r="D41" s="18">
        <v>0.7</v>
      </c>
      <c r="E41" s="18">
        <v>3</v>
      </c>
      <c r="F41" s="18">
        <v>13</v>
      </c>
      <c r="G41" s="20">
        <f t="shared" si="3"/>
        <v>29.299999999999997</v>
      </c>
      <c r="H41" s="24">
        <v>18</v>
      </c>
      <c r="I41" s="5"/>
    </row>
    <row r="42" spans="1:10" x14ac:dyDescent="0.25">
      <c r="A42" s="3"/>
      <c r="B42" s="3"/>
      <c r="C42" s="3"/>
      <c r="D42" s="3"/>
      <c r="E42" s="3"/>
      <c r="F42" s="3"/>
      <c r="G42" s="5"/>
      <c r="H42" s="5"/>
      <c r="I42" s="5"/>
      <c r="J42" s="6"/>
    </row>
    <row r="44" spans="1:10" x14ac:dyDescent="0.25">
      <c r="B44" t="s">
        <v>13</v>
      </c>
    </row>
    <row r="45" spans="1:10" x14ac:dyDescent="0.25">
      <c r="B45" t="s">
        <v>14</v>
      </c>
    </row>
  </sheetData>
  <autoFilter ref="A3:B22" xr:uid="{00000000-0009-0000-0000-000000000000}"/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2023-12-18T09:08:59Z</dcterms:modified>
</cp:coreProperties>
</file>